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 codeName="ThisWorkbook" defaultThemeVersion="166925"/>
  <xr:revisionPtr revIDLastSave="0" documentId="13_ncr:1_{E390174C-CE30-4777-B0D0-D175A12DF7B6}" xr6:coauthVersionLast="47" xr6:coauthVersionMax="47" xr10:uidLastSave="{00000000-0000-0000-0000-000000000000}"/>
  <bookViews>
    <workbookView xWindow="14850" yWindow="645" windowWidth="11685" windowHeight="15270" xr2:uid="{00000000-000D-0000-FFFF-FFFF00000000}"/>
  </bookViews>
  <sheets>
    <sheet name="izmjene i dopune 2023. ODRŽ." sheetId="3" r:id="rId1"/>
  </sheets>
  <definedNames>
    <definedName name="JR_PAGE_ANCHOR_0_1">#REF!</definedName>
  </definedNames>
  <calcPr calcId="181029"/>
</workbook>
</file>

<file path=xl/calcChain.xml><?xml version="1.0" encoding="utf-8"?>
<calcChain xmlns="http://schemas.openxmlformats.org/spreadsheetml/2006/main">
  <c r="Q26" i="3" l="1"/>
  <c r="Q25" i="3" l="1"/>
</calcChain>
</file>

<file path=xl/sharedStrings.xml><?xml version="1.0" encoding="utf-8"?>
<sst xmlns="http://schemas.openxmlformats.org/spreadsheetml/2006/main" count="117" uniqueCount="68">
  <si>
    <t>GRAD ČAZMA</t>
  </si>
  <si>
    <t>UKUPNO RASHODI / IZDACI</t>
  </si>
  <si>
    <t xml:space="preserve">Glava 00402 PODODJEL ZA KOMUNALNO GOSPODARSTVO, GOSPODARSTVO, ZAŠTITU OKOLIŠA I </t>
  </si>
  <si>
    <t>Program 1012 Održavanje objekata i uređaja komunalne infrastrukture</t>
  </si>
  <si>
    <t>Aktivnost A101201 Održavanje nerazvrstanih cesta</t>
  </si>
  <si>
    <t>Izvor 4.1. Prihodi za posebne namjene - Grad Čazma</t>
  </si>
  <si>
    <t>323</t>
  </si>
  <si>
    <t>Rashodi za usluge</t>
  </si>
  <si>
    <t>3232</t>
  </si>
  <si>
    <t>Usluge tekućeg i investicijskog održavanja</t>
  </si>
  <si>
    <t>Izvor 7.3. Prihodi od poljoprivrednog zemljišta</t>
  </si>
  <si>
    <t>Aktivnost A101202 Održavanje javnih zelenih površina</t>
  </si>
  <si>
    <t>Aktivnost A101203 Održavanje javne rasvjete</t>
  </si>
  <si>
    <t>322</t>
  </si>
  <si>
    <t>Rashodi za materijal i energiju</t>
  </si>
  <si>
    <t>3223</t>
  </si>
  <si>
    <t>Energija</t>
  </si>
  <si>
    <t>Aktivnost A101204 Deratizacija, dezinfekcija i dezinsekcija</t>
  </si>
  <si>
    <t>3234</t>
  </si>
  <si>
    <t>Komunalne usluge</t>
  </si>
  <si>
    <t>3236</t>
  </si>
  <si>
    <t>Zdravstvene i veterinarske usluge</t>
  </si>
  <si>
    <t>Aktivnost A101205 Zaštita okoliša</t>
  </si>
  <si>
    <t>Aktivnost A101206 Održavanje javnih površina na kojima nije dopušten promet motornih vozila</t>
  </si>
  <si>
    <t>Aktivnost A101207 Održavanje građevina javne odvodnje oborinskih voda</t>
  </si>
  <si>
    <t>Aktivnost A101208 Održavanje građevina, uređaja i predmeta javne namjene</t>
  </si>
  <si>
    <t>Aktivnost A101210 Održavanje čistoće javnih površina</t>
  </si>
  <si>
    <t>Aktivnost A101211 Zbrinjavanje nezbrinutih životinja</t>
  </si>
  <si>
    <t>Branko Novković, mag.med.techn., v.r.</t>
  </si>
  <si>
    <t>PREDSJEDNIK GRADSKOG VIJEĆA</t>
  </si>
  <si>
    <t>REPUBLIKA HRVATSKA</t>
  </si>
  <si>
    <t>BJELOVARSKO-BILOGORSKA ŽUPANIJA</t>
  </si>
  <si>
    <t>GRADSKO VIJEĆE</t>
  </si>
  <si>
    <t>Članak 1.</t>
  </si>
  <si>
    <t>Članak 2.</t>
  </si>
  <si>
    <t>VRSTA RASHODA/IZDATAKA</t>
  </si>
  <si>
    <t>R0322</t>
  </si>
  <si>
    <t>R0381</t>
  </si>
  <si>
    <t>R0323</t>
  </si>
  <si>
    <t>R0324</t>
  </si>
  <si>
    <t>R0325</t>
  </si>
  <si>
    <t>R0326</t>
  </si>
  <si>
    <t>R0328</t>
  </si>
  <si>
    <t>R0329</t>
  </si>
  <si>
    <t>R0426</t>
  </si>
  <si>
    <t>R0427</t>
  </si>
  <si>
    <t>R0428</t>
  </si>
  <si>
    <t>R0430</t>
  </si>
  <si>
    <t>FINANCIJSKA SREDSTVA (kn)</t>
  </si>
  <si>
    <t>POZICIJA</t>
  </si>
  <si>
    <t>BR. KONTA</t>
  </si>
  <si>
    <t>Razdjel 004 UPRAVNI ODJEL ZA PRORAČUN,  KOMUNALNO GOSPODARSTVO, GOSPODARSTVO, ZAŠTITU OKOLIŠA I EKOLOGIJU</t>
  </si>
  <si>
    <t>PROMJENA (%)</t>
  </si>
  <si>
    <t>NOVI IZNOS</t>
  </si>
  <si>
    <t>R0457</t>
  </si>
  <si>
    <t>R0447</t>
  </si>
  <si>
    <t>Pristojbe i naknade</t>
  </si>
  <si>
    <t>Ostale usluge</t>
  </si>
  <si>
    <t xml:space="preserve">  Ove izmjene i dopune Programa stupaju na snagu osmog dana od dana objave u "Službenom vjesniku" Grada Čazme.</t>
  </si>
  <si>
    <t>R0554</t>
  </si>
  <si>
    <t>Izvor 5.1.001 Pomoći</t>
  </si>
  <si>
    <t>PRIJEDLOG</t>
  </si>
  <si>
    <t>I. IZMJENE I DOPUNE
Programa održavanja komunalne infrastruktura za 2023. godinu</t>
  </si>
  <si>
    <t>KLASA: 363-02/22-01/02</t>
  </si>
  <si>
    <t xml:space="preserve">URBROJ: 2103-2-01/01-23-2                                                                                                      </t>
  </si>
  <si>
    <t>U Programu održavanja komunalne infrastrukture za 2023. godinu («Službeni vjesnik» Grada Čazme br. 94/22) u članku 4. tablica se mijenja i sada glasi</t>
  </si>
  <si>
    <t xml:space="preserve">  Na temelju članka 72. Zakona o komunalnom gospodarstvu («Narodne novine» broj 68/18, 110/18, 32/20),  te  članka 34. Statuta Grada Čazme («Službeni vjesnik» Grada Čazme 13/21), Gradsko vijeće Grada Čazme na ___. sjednici održanoj dana __. prosinca 2023. godine, donosi</t>
  </si>
  <si>
    <t xml:space="preserve">Čazma ___. prosinca 2023.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</si>
</sst>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FFFF"/>
      <name val="Calibri"/>
      <family val="2"/>
      <charset val="238"/>
      <scheme val="minor"/>
    </font>
    <font>
      <sz val="8"/>
      <color rgb="FFFFFFFF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C1C1FF"/>
      </patternFill>
    </fill>
    <fill>
      <patternFill patternType="solid">
        <fgColor rgb="FFC1C1FF"/>
      </patternFill>
    </fill>
    <fill>
      <patternFill patternType="solid">
        <fgColor rgb="FFC1C1FF"/>
      </patternFill>
    </fill>
    <fill>
      <patternFill patternType="solid">
        <fgColor rgb="FFE1E1FF"/>
      </patternFill>
    </fill>
    <fill>
      <patternFill patternType="solid">
        <fgColor rgb="FFE1E1FF"/>
      </patternFill>
    </fill>
    <fill>
      <patternFill patternType="solid">
        <fgColor rgb="FFE1E1FF"/>
      </patternFill>
    </fill>
    <fill>
      <patternFill patternType="solid">
        <fgColor rgb="FFFEDE01"/>
      </patternFill>
    </fill>
    <fill>
      <patternFill patternType="solid">
        <fgColor rgb="FFFEDE01"/>
      </patternFill>
    </fill>
    <fill>
      <patternFill patternType="solid">
        <fgColor rgb="FFFEDE01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6" fillId="0" borderId="0" xfId="0" applyFont="1" applyAlignment="1">
      <alignment vertical="top"/>
    </xf>
    <xf numFmtId="0" fontId="3" fillId="0" borderId="0" xfId="0" applyFont="1"/>
    <xf numFmtId="0" fontId="4" fillId="0" borderId="1" xfId="0" applyFont="1" applyBorder="1" applyAlignment="1">
      <alignment vertical="center"/>
    </xf>
    <xf numFmtId="49" fontId="6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wrapText="1"/>
    </xf>
    <xf numFmtId="49" fontId="6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wrapText="1"/>
    </xf>
    <xf numFmtId="0" fontId="6" fillId="0" borderId="1" xfId="0" applyFont="1" applyBorder="1" applyAlignment="1">
      <alignment vertical="top"/>
    </xf>
    <xf numFmtId="0" fontId="3" fillId="0" borderId="1" xfId="0" applyFont="1" applyBorder="1"/>
    <xf numFmtId="0" fontId="3" fillId="5" borderId="1" xfId="0" applyFont="1" applyFill="1" applyBorder="1" applyAlignment="1" applyProtection="1">
      <alignment wrapText="1"/>
      <protection locked="0"/>
    </xf>
    <xf numFmtId="0" fontId="8" fillId="6" borderId="1" xfId="0" applyFont="1" applyFill="1" applyBorder="1" applyAlignment="1">
      <alignment wrapText="1"/>
    </xf>
    <xf numFmtId="49" fontId="9" fillId="27" borderId="3" xfId="0" applyNumberFormat="1" applyFont="1" applyFill="1" applyBorder="1" applyAlignment="1">
      <alignment horizontal="center" wrapText="1"/>
    </xf>
    <xf numFmtId="0" fontId="6" fillId="0" borderId="5" xfId="0" applyFont="1" applyBorder="1" applyAlignment="1">
      <alignment vertical="top"/>
    </xf>
    <xf numFmtId="49" fontId="9" fillId="0" borderId="1" xfId="0" applyNumberFormat="1" applyFont="1" applyBorder="1" applyAlignment="1">
      <alignment horizontal="center" wrapText="1"/>
    </xf>
    <xf numFmtId="0" fontId="3" fillId="9" borderId="1" xfId="0" applyFont="1" applyFill="1" applyBorder="1" applyAlignment="1" applyProtection="1">
      <alignment wrapText="1"/>
      <protection locked="0"/>
    </xf>
    <xf numFmtId="0" fontId="3" fillId="12" borderId="1" xfId="0" applyFont="1" applyFill="1" applyBorder="1" applyAlignment="1" applyProtection="1">
      <alignment wrapText="1"/>
      <protection locked="0"/>
    </xf>
    <xf numFmtId="0" fontId="3" fillId="15" borderId="1" xfId="0" applyFont="1" applyFill="1" applyBorder="1" applyAlignment="1" applyProtection="1">
      <alignment wrapText="1"/>
      <protection locked="0"/>
    </xf>
    <xf numFmtId="0" fontId="3" fillId="18" borderId="1" xfId="0" applyFont="1" applyFill="1" applyBorder="1" applyAlignment="1" applyProtection="1">
      <alignment wrapText="1"/>
      <protection locked="0"/>
    </xf>
    <xf numFmtId="0" fontId="3" fillId="21" borderId="1" xfId="0" applyFont="1" applyFill="1" applyBorder="1" applyAlignment="1" applyProtection="1">
      <alignment wrapText="1"/>
      <protection locked="0"/>
    </xf>
    <xf numFmtId="0" fontId="3" fillId="24" borderId="1" xfId="0" applyFont="1" applyFill="1" applyBorder="1" applyAlignment="1" applyProtection="1">
      <alignment wrapText="1"/>
      <protection locked="0"/>
    </xf>
    <xf numFmtId="0" fontId="6" fillId="0" borderId="5" xfId="0" applyFont="1" applyBorder="1" applyAlignment="1">
      <alignment horizontal="center" vertical="top"/>
    </xf>
    <xf numFmtId="0" fontId="8" fillId="2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 applyProtection="1">
      <alignment wrapText="1"/>
      <protection locked="0"/>
    </xf>
    <xf numFmtId="0" fontId="6" fillId="0" borderId="5" xfId="0" applyFont="1" applyBorder="1" applyAlignment="1" applyProtection="1">
      <alignment horizontal="center" vertical="top"/>
      <protection locked="0"/>
    </xf>
    <xf numFmtId="0" fontId="12" fillId="4" borderId="1" xfId="0" applyFont="1" applyFill="1" applyBorder="1" applyAlignment="1">
      <alignment horizontal="left" vertical="top" wrapText="1"/>
    </xf>
    <xf numFmtId="0" fontId="6" fillId="0" borderId="7" xfId="0" applyFont="1" applyBorder="1" applyAlignment="1" applyProtection="1">
      <alignment horizontal="center" vertical="top"/>
      <protection locked="0"/>
    </xf>
    <xf numFmtId="0" fontId="12" fillId="4" borderId="8" xfId="0" applyFont="1" applyFill="1" applyBorder="1" applyAlignment="1">
      <alignment horizontal="left" vertical="top" wrapText="1"/>
    </xf>
    <xf numFmtId="0" fontId="3" fillId="7" borderId="8" xfId="0" applyFont="1" applyFill="1" applyBorder="1" applyAlignment="1" applyProtection="1">
      <alignment wrapText="1"/>
      <protection locked="0"/>
    </xf>
    <xf numFmtId="0" fontId="6" fillId="0" borderId="1" xfId="0" applyFont="1" applyBorder="1" applyAlignment="1">
      <alignment horizontal="center" vertical="top"/>
    </xf>
    <xf numFmtId="49" fontId="9" fillId="27" borderId="2" xfId="0" applyNumberFormat="1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right" vertical="top" wrapText="1"/>
    </xf>
    <xf numFmtId="0" fontId="12" fillId="22" borderId="1" xfId="0" applyFont="1" applyFill="1" applyBorder="1" applyAlignment="1">
      <alignment horizontal="right" vertical="center" wrapText="1"/>
    </xf>
    <xf numFmtId="0" fontId="12" fillId="25" borderId="1" xfId="0" applyFont="1" applyFill="1" applyBorder="1" applyAlignment="1">
      <alignment horizontal="right" vertical="center" wrapText="1"/>
    </xf>
    <xf numFmtId="0" fontId="8" fillId="26" borderId="1" xfId="0" applyFont="1" applyFill="1" applyBorder="1" applyAlignment="1">
      <alignment horizontal="right" vertical="top" wrapText="1"/>
    </xf>
    <xf numFmtId="0" fontId="12" fillId="3" borderId="1" xfId="0" applyFont="1" applyFill="1" applyBorder="1" applyAlignment="1">
      <alignment horizontal="right" vertical="top" wrapText="1"/>
    </xf>
    <xf numFmtId="0" fontId="11" fillId="13" borderId="1" xfId="0" applyFont="1" applyFill="1" applyBorder="1" applyAlignment="1">
      <alignment horizontal="right" vertical="center" wrapText="1"/>
    </xf>
    <xf numFmtId="0" fontId="11" fillId="16" borderId="1" xfId="0" applyFont="1" applyFill="1" applyBorder="1" applyAlignment="1">
      <alignment horizontal="right" vertical="center" wrapText="1"/>
    </xf>
    <xf numFmtId="0" fontId="12" fillId="19" borderId="1" xfId="0" applyFont="1" applyFill="1" applyBorder="1" applyAlignment="1">
      <alignment horizontal="right" vertical="center" wrapText="1"/>
    </xf>
    <xf numFmtId="0" fontId="10" fillId="10" borderId="1" xfId="0" applyFont="1" applyFill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center" wrapText="1"/>
    </xf>
    <xf numFmtId="164" fontId="3" fillId="0" borderId="0" xfId="0" applyNumberFormat="1" applyFont="1"/>
    <xf numFmtId="164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center" wrapText="1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164" fontId="10" fillId="10" borderId="1" xfId="0" applyNumberFormat="1" applyFont="1" applyFill="1" applyBorder="1" applyAlignment="1">
      <alignment horizontal="right" vertical="center" wrapText="1"/>
    </xf>
    <xf numFmtId="164" fontId="10" fillId="10" borderId="6" xfId="0" applyNumberFormat="1" applyFont="1" applyFill="1" applyBorder="1" applyAlignment="1">
      <alignment horizontal="right" vertical="center" wrapText="1"/>
    </xf>
    <xf numFmtId="164" fontId="11" fillId="13" borderId="1" xfId="0" applyNumberFormat="1" applyFont="1" applyFill="1" applyBorder="1" applyAlignment="1">
      <alignment horizontal="right" vertical="center" wrapText="1"/>
    </xf>
    <xf numFmtId="164" fontId="11" fillId="13" borderId="6" xfId="0" applyNumberFormat="1" applyFont="1" applyFill="1" applyBorder="1" applyAlignment="1">
      <alignment horizontal="right" vertical="center" wrapText="1"/>
    </xf>
    <xf numFmtId="164" fontId="11" fillId="16" borderId="1" xfId="0" applyNumberFormat="1" applyFont="1" applyFill="1" applyBorder="1" applyAlignment="1">
      <alignment horizontal="right" vertical="center" wrapText="1"/>
    </xf>
    <xf numFmtId="164" fontId="11" fillId="16" borderId="6" xfId="0" applyNumberFormat="1" applyFont="1" applyFill="1" applyBorder="1" applyAlignment="1">
      <alignment horizontal="right" vertical="center" wrapText="1"/>
    </xf>
    <xf numFmtId="164" fontId="12" fillId="19" borderId="1" xfId="0" applyNumberFormat="1" applyFont="1" applyFill="1" applyBorder="1" applyAlignment="1">
      <alignment horizontal="right" vertical="center" wrapText="1"/>
    </xf>
    <xf numFmtId="164" fontId="12" fillId="19" borderId="6" xfId="0" applyNumberFormat="1" applyFont="1" applyFill="1" applyBorder="1" applyAlignment="1">
      <alignment horizontal="right" vertical="center" wrapText="1"/>
    </xf>
    <xf numFmtId="164" fontId="12" fillId="22" borderId="1" xfId="0" applyNumberFormat="1" applyFont="1" applyFill="1" applyBorder="1" applyAlignment="1">
      <alignment horizontal="right" vertical="center" wrapText="1"/>
    </xf>
    <xf numFmtId="164" fontId="12" fillId="22" borderId="6" xfId="0" applyNumberFormat="1" applyFont="1" applyFill="1" applyBorder="1" applyAlignment="1">
      <alignment horizontal="right" vertical="center" wrapText="1"/>
    </xf>
    <xf numFmtId="164" fontId="12" fillId="25" borderId="1" xfId="0" applyNumberFormat="1" applyFont="1" applyFill="1" applyBorder="1" applyAlignment="1">
      <alignment horizontal="right" vertical="center" wrapText="1"/>
    </xf>
    <xf numFmtId="164" fontId="12" fillId="25" borderId="6" xfId="0" applyNumberFormat="1" applyFont="1" applyFill="1" applyBorder="1" applyAlignment="1">
      <alignment horizontal="right" vertical="center" wrapText="1"/>
    </xf>
    <xf numFmtId="164" fontId="8" fillId="26" borderId="1" xfId="0" applyNumberFormat="1" applyFont="1" applyFill="1" applyBorder="1" applyAlignment="1">
      <alignment horizontal="right" vertical="top" wrapText="1"/>
    </xf>
    <xf numFmtId="164" fontId="8" fillId="26" borderId="6" xfId="0" applyNumberFormat="1" applyFont="1" applyFill="1" applyBorder="1" applyAlignment="1">
      <alignment horizontal="right" vertical="top" wrapText="1"/>
    </xf>
    <xf numFmtId="164" fontId="12" fillId="3" borderId="1" xfId="0" applyNumberFormat="1" applyFont="1" applyFill="1" applyBorder="1" applyAlignment="1">
      <alignment horizontal="right" vertical="top" wrapText="1"/>
    </xf>
    <xf numFmtId="164" fontId="12" fillId="3" borderId="6" xfId="0" applyNumberFormat="1" applyFont="1" applyFill="1" applyBorder="1" applyAlignment="1">
      <alignment horizontal="right" vertical="top" wrapText="1"/>
    </xf>
    <xf numFmtId="164" fontId="12" fillId="3" borderId="8" xfId="0" applyNumberFormat="1" applyFont="1" applyFill="1" applyBorder="1" applyAlignment="1">
      <alignment horizontal="right" vertical="top" wrapText="1"/>
    </xf>
    <xf numFmtId="164" fontId="12" fillId="3" borderId="9" xfId="0" applyNumberFormat="1" applyFont="1" applyFill="1" applyBorder="1" applyAlignment="1">
      <alignment horizontal="right" vertical="top" wrapText="1"/>
    </xf>
    <xf numFmtId="49" fontId="14" fillId="27" borderId="3" xfId="0" applyNumberFormat="1" applyFont="1" applyFill="1" applyBorder="1" applyAlignment="1">
      <alignment horizontal="center" wrapText="1"/>
    </xf>
    <xf numFmtId="164" fontId="15" fillId="27" borderId="3" xfId="0" applyNumberFormat="1" applyFont="1" applyFill="1" applyBorder="1" applyAlignment="1">
      <alignment horizontal="center" wrapText="1"/>
    </xf>
    <xf numFmtId="164" fontId="13" fillId="27" borderId="4" xfId="0" applyNumberFormat="1" applyFont="1" applyFill="1" applyBorder="1" applyAlignment="1">
      <alignment horizontal="center" wrapText="1"/>
    </xf>
    <xf numFmtId="4" fontId="3" fillId="0" borderId="0" xfId="0" applyNumberFormat="1" applyFont="1"/>
    <xf numFmtId="4" fontId="7" fillId="0" borderId="0" xfId="0" applyNumberFormat="1" applyFont="1"/>
    <xf numFmtId="4" fontId="3" fillId="0" borderId="0" xfId="0" applyNumberFormat="1" applyFont="1" applyAlignment="1">
      <alignment horizontal="left" wrapText="1"/>
    </xf>
    <xf numFmtId="4" fontId="3" fillId="0" borderId="0" xfId="0" applyNumberFormat="1" applyFont="1" applyAlignment="1">
      <alignment horizontal="center" wrapText="1"/>
    </xf>
    <xf numFmtId="4" fontId="9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/>
    <xf numFmtId="49" fontId="4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0" fontId="8" fillId="6" borderId="1" xfId="0" applyFont="1" applyFill="1" applyBorder="1" applyAlignment="1">
      <alignment horizontal="center" wrapText="1"/>
    </xf>
    <xf numFmtId="49" fontId="9" fillId="27" borderId="3" xfId="0" applyNumberFormat="1" applyFont="1" applyFill="1" applyBorder="1" applyAlignment="1">
      <alignment horizontal="left" vertical="center" wrapText="1"/>
    </xf>
    <xf numFmtId="49" fontId="13" fillId="27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17" borderId="5" xfId="0" applyFont="1" applyFill="1" applyBorder="1" applyAlignment="1">
      <alignment vertical="center" wrapText="1"/>
    </xf>
    <xf numFmtId="0" fontId="12" fillId="17" borderId="1" xfId="0" applyFont="1" applyFill="1" applyBorder="1" applyAlignment="1">
      <alignment vertical="center" wrapText="1"/>
    </xf>
    <xf numFmtId="4" fontId="12" fillId="19" borderId="1" xfId="0" applyNumberFormat="1" applyFont="1" applyFill="1" applyBorder="1" applyAlignment="1">
      <alignment horizontal="right" vertical="center" wrapText="1"/>
    </xf>
    <xf numFmtId="0" fontId="12" fillId="20" borderId="5" xfId="0" applyFont="1" applyFill="1" applyBorder="1" applyAlignment="1">
      <alignment horizontal="left" vertical="center" wrapText="1"/>
    </xf>
    <xf numFmtId="0" fontId="12" fillId="20" borderId="1" xfId="0" applyFont="1" applyFill="1" applyBorder="1" applyAlignment="1">
      <alignment horizontal="left" vertical="center" wrapText="1"/>
    </xf>
    <xf numFmtId="4" fontId="12" fillId="22" borderId="1" xfId="0" applyNumberFormat="1" applyFont="1" applyFill="1" applyBorder="1" applyAlignment="1">
      <alignment horizontal="right" vertical="center" wrapText="1"/>
    </xf>
    <xf numFmtId="0" fontId="12" fillId="23" borderId="5" xfId="0" applyFont="1" applyFill="1" applyBorder="1" applyAlignment="1">
      <alignment vertical="center" wrapText="1"/>
    </xf>
    <xf numFmtId="0" fontId="12" fillId="23" borderId="1" xfId="0" applyFont="1" applyFill="1" applyBorder="1" applyAlignment="1">
      <alignment vertical="center" wrapText="1"/>
    </xf>
    <xf numFmtId="4" fontId="12" fillId="25" borderId="1" xfId="0" applyNumberFormat="1" applyFont="1" applyFill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wrapText="1"/>
    </xf>
    <xf numFmtId="0" fontId="10" fillId="8" borderId="5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 wrapText="1"/>
    </xf>
    <xf numFmtId="4" fontId="10" fillId="10" borderId="1" xfId="0" applyNumberFormat="1" applyFont="1" applyFill="1" applyBorder="1" applyAlignment="1">
      <alignment horizontal="right" vertical="center" wrapText="1"/>
    </xf>
    <xf numFmtId="0" fontId="11" fillId="11" borderId="5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left" vertical="center" wrapText="1"/>
    </xf>
    <xf numFmtId="4" fontId="11" fillId="13" borderId="1" xfId="0" applyNumberFormat="1" applyFont="1" applyFill="1" applyBorder="1" applyAlignment="1">
      <alignment horizontal="right" vertical="center" wrapText="1"/>
    </xf>
    <xf numFmtId="0" fontId="11" fillId="14" borderId="5" xfId="0" applyFont="1" applyFill="1" applyBorder="1" applyAlignment="1">
      <alignment vertical="center" wrapText="1"/>
    </xf>
    <xf numFmtId="0" fontId="11" fillId="14" borderId="1" xfId="0" applyFont="1" applyFill="1" applyBorder="1" applyAlignment="1">
      <alignment vertical="center" wrapText="1"/>
    </xf>
    <xf numFmtId="4" fontId="11" fillId="16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top" wrapText="1"/>
    </xf>
    <xf numFmtId="4" fontId="8" fillId="26" borderId="1" xfId="0" applyNumberFormat="1" applyFont="1" applyFill="1" applyBorder="1" applyAlignment="1">
      <alignment horizontal="right" vertical="top" wrapText="1"/>
    </xf>
    <xf numFmtId="0" fontId="12" fillId="4" borderId="1" xfId="0" applyFont="1" applyFill="1" applyBorder="1" applyAlignment="1">
      <alignment horizontal="left" vertical="top" wrapText="1"/>
    </xf>
    <xf numFmtId="4" fontId="12" fillId="3" borderId="1" xfId="0" applyNumberFormat="1" applyFont="1" applyFill="1" applyBorder="1" applyAlignment="1">
      <alignment horizontal="right" vertical="top" wrapText="1"/>
    </xf>
    <xf numFmtId="0" fontId="12" fillId="20" borderId="5" xfId="0" applyFont="1" applyFill="1" applyBorder="1" applyAlignment="1">
      <alignment vertical="center" wrapText="1"/>
    </xf>
    <xf numFmtId="0" fontId="12" fillId="20" borderId="1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horizontal="left" vertical="top" wrapText="1"/>
    </xf>
    <xf numFmtId="4" fontId="12" fillId="3" borderId="8" xfId="0" applyNumberFormat="1" applyFont="1" applyFill="1" applyBorder="1" applyAlignment="1">
      <alignment horizontal="right" vertical="top" wrapText="1"/>
    </xf>
    <xf numFmtId="49" fontId="2" fillId="0" borderId="0" xfId="0" applyNumberFormat="1" applyFont="1" applyAlignment="1">
      <alignment horizontal="left" wrapText="1"/>
    </xf>
    <xf numFmtId="0" fontId="4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164123</xdr:colOff>
      <xdr:row>0</xdr:row>
      <xdr:rowOff>104775</xdr:rowOff>
    </xdr:from>
    <xdr:to>
      <xdr:col>3</xdr:col>
      <xdr:colOff>526072</xdr:colOff>
      <xdr:row>2</xdr:row>
      <xdr:rowOff>171450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798" y="104775"/>
          <a:ext cx="361949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3</xdr:row>
          <xdr:rowOff>95250</xdr:rowOff>
        </xdr:from>
        <xdr:to>
          <xdr:col>0</xdr:col>
          <xdr:colOff>533400</xdr:colOff>
          <xdr:row>5</xdr:row>
          <xdr:rowOff>171450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E2209-596A-4C7E-B419-C0A9D5608987}">
  <sheetPr>
    <pageSetUpPr fitToPage="1"/>
  </sheetPr>
  <dimension ref="A4:R85"/>
  <sheetViews>
    <sheetView tabSelected="1" topLeftCell="A61" zoomScaleNormal="100" workbookViewId="0">
      <selection activeCell="K24" sqref="K24:N24"/>
    </sheetView>
  </sheetViews>
  <sheetFormatPr defaultRowHeight="15" x14ac:dyDescent="0.25"/>
  <cols>
    <col min="1" max="1" width="8.85546875" style="1" customWidth="1"/>
    <col min="2" max="2" width="5.85546875" style="2" customWidth="1"/>
    <col min="3" max="3" width="9.140625" style="2"/>
    <col min="4" max="4" width="22" style="2" customWidth="1"/>
    <col min="5" max="5" width="5" style="2" customWidth="1"/>
    <col min="6" max="6" width="11.42578125" style="2" customWidth="1"/>
    <col min="7" max="7" width="0.140625" style="2" hidden="1" customWidth="1"/>
    <col min="8" max="8" width="3.85546875" style="2" customWidth="1"/>
    <col min="9" max="9" width="0.140625" style="2" customWidth="1"/>
    <col min="10" max="10" width="0.5703125" style="2" customWidth="1"/>
    <col min="11" max="11" width="0.28515625" style="2" hidden="1" customWidth="1"/>
    <col min="12" max="12" width="2.7109375" style="2" hidden="1" customWidth="1"/>
    <col min="13" max="13" width="7.140625" style="2" hidden="1" customWidth="1"/>
    <col min="14" max="14" width="10.5703125" style="68" customWidth="1"/>
    <col min="15" max="15" width="1.140625" style="2" customWidth="1"/>
    <col min="16" max="16" width="8.28515625" style="41" customWidth="1"/>
    <col min="17" max="17" width="12.140625" style="41" customWidth="1"/>
    <col min="18" max="18" width="6.140625" style="2" customWidth="1"/>
    <col min="19" max="16384" width="9.140625" style="2"/>
  </cols>
  <sheetData>
    <row r="4" spans="1:18" x14ac:dyDescent="0.25">
      <c r="B4" s="80" t="s">
        <v>30</v>
      </c>
      <c r="C4" s="80"/>
      <c r="D4" s="80"/>
      <c r="E4" s="80"/>
    </row>
    <row r="5" spans="1:18" x14ac:dyDescent="0.25">
      <c r="B5" s="81" t="s">
        <v>31</v>
      </c>
      <c r="C5" s="81"/>
      <c r="D5" s="81"/>
      <c r="E5" s="81"/>
    </row>
    <row r="6" spans="1:18" x14ac:dyDescent="0.25">
      <c r="B6" s="81" t="s">
        <v>0</v>
      </c>
      <c r="C6" s="81"/>
      <c r="D6" s="81"/>
      <c r="E6" s="81"/>
      <c r="P6" s="83" t="s">
        <v>61</v>
      </c>
      <c r="Q6" s="84"/>
    </row>
    <row r="7" spans="1:18" x14ac:dyDescent="0.25">
      <c r="B7" s="81" t="s">
        <v>32</v>
      </c>
      <c r="C7" s="81"/>
      <c r="D7" s="81"/>
      <c r="E7" s="81"/>
    </row>
    <row r="9" spans="1:18" x14ac:dyDescent="0.25">
      <c r="A9" s="82" t="s">
        <v>63</v>
      </c>
      <c r="B9" s="82"/>
      <c r="C9" s="82"/>
      <c r="D9" s="82"/>
    </row>
    <row r="10" spans="1:18" x14ac:dyDescent="0.25">
      <c r="A10" s="3" t="s">
        <v>64</v>
      </c>
      <c r="B10" s="3"/>
      <c r="C10" s="3"/>
      <c r="D10" s="3"/>
    </row>
    <row r="11" spans="1:18" x14ac:dyDescent="0.25">
      <c r="A11" s="3" t="s">
        <v>67</v>
      </c>
      <c r="B11" s="3"/>
      <c r="C11" s="3"/>
      <c r="D11" s="3"/>
    </row>
    <row r="12" spans="1:18" x14ac:dyDescent="0.25">
      <c r="N12" s="69"/>
    </row>
    <row r="13" spans="1:18" ht="60" customHeight="1" x14ac:dyDescent="0.25">
      <c r="A13" s="75" t="s">
        <v>66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</row>
    <row r="14" spans="1:18" ht="12.75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70"/>
      <c r="O14" s="5"/>
      <c r="P14" s="42"/>
      <c r="Q14" s="42"/>
      <c r="R14" s="5"/>
    </row>
    <row r="15" spans="1:18" ht="45" customHeight="1" x14ac:dyDescent="0.25">
      <c r="A15" s="74" t="s">
        <v>62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</row>
    <row r="16" spans="1:18" x14ac:dyDescent="0.25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</row>
    <row r="17" spans="1:18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1"/>
      <c r="O17" s="7"/>
      <c r="P17" s="43"/>
      <c r="Q17" s="43"/>
      <c r="R17" s="7"/>
    </row>
    <row r="18" spans="1:18" ht="25.5" customHeight="1" x14ac:dyDescent="0.25">
      <c r="A18" s="74" t="s">
        <v>33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</row>
    <row r="19" spans="1:18" ht="26.25" customHeight="1" x14ac:dyDescent="0.25">
      <c r="A19" s="75" t="s">
        <v>65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</row>
    <row r="20" spans="1:18" ht="20.25" customHeight="1" x14ac:dyDescent="0.25">
      <c r="A20" s="8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1"/>
      <c r="M20" s="77"/>
      <c r="N20" s="77"/>
      <c r="O20" s="9"/>
      <c r="P20" s="44"/>
      <c r="Q20" s="44"/>
    </row>
    <row r="21" spans="1:18" ht="27" customHeight="1" x14ac:dyDescent="0.25">
      <c r="A21" s="30" t="s">
        <v>49</v>
      </c>
      <c r="B21" s="12" t="s">
        <v>50</v>
      </c>
      <c r="C21" s="78" t="s">
        <v>35</v>
      </c>
      <c r="D21" s="78"/>
      <c r="E21" s="78"/>
      <c r="F21" s="78"/>
      <c r="G21" s="12"/>
      <c r="H21" s="79" t="s">
        <v>48</v>
      </c>
      <c r="I21" s="79"/>
      <c r="J21" s="79"/>
      <c r="K21" s="79"/>
      <c r="L21" s="79"/>
      <c r="M21" s="79"/>
      <c r="N21" s="79"/>
      <c r="O21" s="65"/>
      <c r="P21" s="66" t="s">
        <v>52</v>
      </c>
      <c r="Q21" s="67" t="s">
        <v>53</v>
      </c>
    </row>
    <row r="22" spans="1:18" ht="8.25" customHeight="1" x14ac:dyDescent="0.25">
      <c r="A22" s="13"/>
      <c r="B22" s="14"/>
      <c r="C22" s="94"/>
      <c r="D22" s="94"/>
      <c r="E22" s="94"/>
      <c r="F22" s="94"/>
      <c r="G22" s="14"/>
      <c r="H22" s="14"/>
      <c r="I22" s="14"/>
      <c r="J22" s="14"/>
      <c r="K22" s="14"/>
      <c r="L22" s="14"/>
      <c r="M22" s="14"/>
      <c r="N22" s="72"/>
      <c r="O22" s="40"/>
      <c r="P22" s="45"/>
      <c r="Q22" s="46"/>
    </row>
    <row r="23" spans="1:18" ht="17.25" customHeight="1" x14ac:dyDescent="0.25">
      <c r="A23" s="95" t="s">
        <v>1</v>
      </c>
      <c r="B23" s="96"/>
      <c r="C23" s="96"/>
      <c r="D23" s="96"/>
      <c r="E23" s="96"/>
      <c r="F23" s="96"/>
      <c r="G23" s="96"/>
      <c r="H23" s="96"/>
      <c r="I23" s="15"/>
      <c r="J23" s="15"/>
      <c r="K23" s="97">
        <v>898533.37</v>
      </c>
      <c r="L23" s="97"/>
      <c r="M23" s="97"/>
      <c r="N23" s="97"/>
      <c r="O23" s="39"/>
      <c r="P23" s="47">
        <v>2.13</v>
      </c>
      <c r="Q23" s="48">
        <v>917636.14</v>
      </c>
    </row>
    <row r="24" spans="1:18" ht="30" customHeight="1" x14ac:dyDescent="0.25">
      <c r="A24" s="98" t="s">
        <v>51</v>
      </c>
      <c r="B24" s="99"/>
      <c r="C24" s="99"/>
      <c r="D24" s="99"/>
      <c r="E24" s="99"/>
      <c r="F24" s="99"/>
      <c r="G24" s="99"/>
      <c r="H24" s="99"/>
      <c r="I24" s="16"/>
      <c r="J24" s="16"/>
      <c r="K24" s="100">
        <v>898533.37</v>
      </c>
      <c r="L24" s="100"/>
      <c r="M24" s="100"/>
      <c r="N24" s="100"/>
      <c r="O24" s="36"/>
      <c r="P24" s="49">
        <v>2.13</v>
      </c>
      <c r="Q24" s="50">
        <v>917636.14</v>
      </c>
    </row>
    <row r="25" spans="1:18" ht="25.5" customHeight="1" x14ac:dyDescent="0.25">
      <c r="A25" s="101" t="s">
        <v>2</v>
      </c>
      <c r="B25" s="102"/>
      <c r="C25" s="102"/>
      <c r="D25" s="102"/>
      <c r="E25" s="102"/>
      <c r="F25" s="102"/>
      <c r="G25" s="102"/>
      <c r="H25" s="102"/>
      <c r="I25" s="17"/>
      <c r="J25" s="17"/>
      <c r="K25" s="103">
        <v>898533.37</v>
      </c>
      <c r="L25" s="103"/>
      <c r="M25" s="103"/>
      <c r="N25" s="103"/>
      <c r="O25" s="37"/>
      <c r="P25" s="51">
        <v>-2.75</v>
      </c>
      <c r="Q25" s="52">
        <f>Q26</f>
        <v>917636.14</v>
      </c>
    </row>
    <row r="26" spans="1:18" ht="12.95" customHeight="1" x14ac:dyDescent="0.25">
      <c r="A26" s="85" t="s">
        <v>3</v>
      </c>
      <c r="B26" s="86"/>
      <c r="C26" s="86"/>
      <c r="D26" s="86"/>
      <c r="E26" s="86"/>
      <c r="F26" s="86"/>
      <c r="G26" s="86"/>
      <c r="H26" s="86"/>
      <c r="I26" s="18"/>
      <c r="J26" s="18"/>
      <c r="K26" s="87">
        <v>898533.37</v>
      </c>
      <c r="L26" s="87"/>
      <c r="M26" s="87"/>
      <c r="N26" s="87"/>
      <c r="O26" s="38"/>
      <c r="P26" s="53">
        <v>-2.75</v>
      </c>
      <c r="Q26" s="54">
        <f>Q27+Q37+Q41+Q47+Q51+Q58+Q62+Q66+Q70+Q74</f>
        <v>917636.14</v>
      </c>
    </row>
    <row r="27" spans="1:18" ht="12.95" customHeight="1" x14ac:dyDescent="0.25">
      <c r="A27" s="88" t="s">
        <v>4</v>
      </c>
      <c r="B27" s="89"/>
      <c r="C27" s="89"/>
      <c r="D27" s="89"/>
      <c r="E27" s="89"/>
      <c r="F27" s="89"/>
      <c r="G27" s="89"/>
      <c r="H27" s="89"/>
      <c r="I27" s="19"/>
      <c r="J27" s="19"/>
      <c r="K27" s="90">
        <v>464529.82</v>
      </c>
      <c r="L27" s="90"/>
      <c r="M27" s="90"/>
      <c r="N27" s="90"/>
      <c r="O27" s="32"/>
      <c r="P27" s="55">
        <v>-20.350000000000001</v>
      </c>
      <c r="Q27" s="56">
        <v>370000</v>
      </c>
    </row>
    <row r="28" spans="1:18" ht="12.95" customHeight="1" x14ac:dyDescent="0.25">
      <c r="A28" s="91" t="s">
        <v>5</v>
      </c>
      <c r="B28" s="92"/>
      <c r="C28" s="92"/>
      <c r="D28" s="92"/>
      <c r="E28" s="92"/>
      <c r="F28" s="92"/>
      <c r="G28" s="92"/>
      <c r="H28" s="92"/>
      <c r="I28" s="20"/>
      <c r="J28" s="20"/>
      <c r="K28" s="93">
        <v>358351.58</v>
      </c>
      <c r="L28" s="93"/>
      <c r="M28" s="93"/>
      <c r="N28" s="93"/>
      <c r="O28" s="33"/>
      <c r="P28" s="57">
        <v>-16.28</v>
      </c>
      <c r="Q28" s="58">
        <v>300000</v>
      </c>
    </row>
    <row r="29" spans="1:18" ht="15" customHeight="1" x14ac:dyDescent="0.25">
      <c r="A29" s="21"/>
      <c r="B29" s="22" t="s">
        <v>6</v>
      </c>
      <c r="C29" s="104" t="s">
        <v>7</v>
      </c>
      <c r="D29" s="104"/>
      <c r="E29" s="104"/>
      <c r="F29" s="104"/>
      <c r="G29" s="23"/>
      <c r="H29" s="23"/>
      <c r="I29" s="23"/>
      <c r="J29" s="23"/>
      <c r="K29" s="105">
        <v>358351.58</v>
      </c>
      <c r="L29" s="105"/>
      <c r="M29" s="105"/>
      <c r="N29" s="105"/>
      <c r="O29" s="34"/>
      <c r="P29" s="59">
        <v>-16.28</v>
      </c>
      <c r="Q29" s="60">
        <v>300000</v>
      </c>
    </row>
    <row r="30" spans="1:18" ht="15" customHeight="1" x14ac:dyDescent="0.25">
      <c r="A30" s="24" t="s">
        <v>36</v>
      </c>
      <c r="B30" s="25" t="s">
        <v>8</v>
      </c>
      <c r="C30" s="106" t="s">
        <v>9</v>
      </c>
      <c r="D30" s="106"/>
      <c r="E30" s="106"/>
      <c r="F30" s="106"/>
      <c r="G30" s="23"/>
      <c r="H30" s="23"/>
      <c r="I30" s="23"/>
      <c r="J30" s="23"/>
      <c r="K30" s="107">
        <v>358351.58</v>
      </c>
      <c r="L30" s="107"/>
      <c r="M30" s="107"/>
      <c r="N30" s="107"/>
      <c r="O30" s="35"/>
      <c r="P30" s="61">
        <v>-16.28</v>
      </c>
      <c r="Q30" s="62">
        <v>300000</v>
      </c>
    </row>
    <row r="31" spans="1:18" ht="15" customHeight="1" x14ac:dyDescent="0.25">
      <c r="A31" s="91" t="s">
        <v>60</v>
      </c>
      <c r="B31" s="92"/>
      <c r="C31" s="92"/>
      <c r="D31" s="92"/>
      <c r="E31" s="92"/>
      <c r="F31" s="92"/>
      <c r="G31" s="92"/>
      <c r="H31" s="92"/>
      <c r="I31" s="20"/>
      <c r="J31" s="20"/>
      <c r="K31" s="93">
        <v>66361.399999999994</v>
      </c>
      <c r="L31" s="93"/>
      <c r="M31" s="93"/>
      <c r="N31" s="93"/>
      <c r="O31" s="33"/>
      <c r="P31" s="57">
        <v>-54.79</v>
      </c>
      <c r="Q31" s="58">
        <v>30000</v>
      </c>
    </row>
    <row r="32" spans="1:18" ht="15" customHeight="1" x14ac:dyDescent="0.25">
      <c r="A32" s="21"/>
      <c r="B32" s="22">
        <v>323</v>
      </c>
      <c r="C32" s="104" t="s">
        <v>7</v>
      </c>
      <c r="D32" s="104"/>
      <c r="E32" s="104"/>
      <c r="F32" s="104"/>
      <c r="G32" s="23"/>
      <c r="H32" s="23"/>
      <c r="I32" s="23"/>
      <c r="J32" s="23"/>
      <c r="K32" s="105">
        <v>66361.399999999994</v>
      </c>
      <c r="L32" s="105"/>
      <c r="M32" s="105"/>
      <c r="N32" s="105"/>
      <c r="O32" s="34"/>
      <c r="P32" s="59">
        <v>-54.79</v>
      </c>
      <c r="Q32" s="60">
        <v>30000</v>
      </c>
    </row>
    <row r="33" spans="1:17" ht="15" customHeight="1" x14ac:dyDescent="0.25">
      <c r="A33" s="24" t="s">
        <v>59</v>
      </c>
      <c r="B33" s="25">
        <v>3232</v>
      </c>
      <c r="C33" s="106" t="s">
        <v>9</v>
      </c>
      <c r="D33" s="106"/>
      <c r="E33" s="106"/>
      <c r="F33" s="106"/>
      <c r="G33" s="23"/>
      <c r="H33" s="23"/>
      <c r="I33" s="23"/>
      <c r="J33" s="23"/>
      <c r="K33" s="107">
        <v>66361.399999999994</v>
      </c>
      <c r="L33" s="107"/>
      <c r="M33" s="107"/>
      <c r="N33" s="107"/>
      <c r="O33" s="35"/>
      <c r="P33" s="61">
        <v>-54.79</v>
      </c>
      <c r="Q33" s="62">
        <v>30000</v>
      </c>
    </row>
    <row r="34" spans="1:17" ht="12.95" customHeight="1" x14ac:dyDescent="0.25">
      <c r="A34" s="91" t="s">
        <v>10</v>
      </c>
      <c r="B34" s="92"/>
      <c r="C34" s="92"/>
      <c r="D34" s="92"/>
      <c r="E34" s="92"/>
      <c r="F34" s="92"/>
      <c r="G34" s="92"/>
      <c r="H34" s="92"/>
      <c r="I34" s="20"/>
      <c r="J34" s="20"/>
      <c r="K34" s="93">
        <v>39816.839999999997</v>
      </c>
      <c r="L34" s="93"/>
      <c r="M34" s="93"/>
      <c r="N34" s="93"/>
      <c r="O34" s="33"/>
      <c r="P34" s="57">
        <v>0.46</v>
      </c>
      <c r="Q34" s="58">
        <v>40000</v>
      </c>
    </row>
    <row r="35" spans="1:17" ht="15" customHeight="1" x14ac:dyDescent="0.25">
      <c r="A35" s="24"/>
      <c r="B35" s="22" t="s">
        <v>6</v>
      </c>
      <c r="C35" s="104" t="s">
        <v>7</v>
      </c>
      <c r="D35" s="104"/>
      <c r="E35" s="104"/>
      <c r="F35" s="104"/>
      <c r="G35" s="23"/>
      <c r="H35" s="23"/>
      <c r="I35" s="23"/>
      <c r="J35" s="23"/>
      <c r="K35" s="105">
        <v>39816.839999999997</v>
      </c>
      <c r="L35" s="105"/>
      <c r="M35" s="105"/>
      <c r="N35" s="105"/>
      <c r="O35" s="34"/>
      <c r="P35" s="59">
        <v>0.46</v>
      </c>
      <c r="Q35" s="60">
        <v>40000</v>
      </c>
    </row>
    <row r="36" spans="1:17" ht="15" customHeight="1" x14ac:dyDescent="0.25">
      <c r="A36" s="24" t="s">
        <v>37</v>
      </c>
      <c r="B36" s="25" t="s">
        <v>8</v>
      </c>
      <c r="C36" s="106" t="s">
        <v>9</v>
      </c>
      <c r="D36" s="106"/>
      <c r="E36" s="106"/>
      <c r="F36" s="106"/>
      <c r="G36" s="23"/>
      <c r="H36" s="23"/>
      <c r="I36" s="23"/>
      <c r="J36" s="23"/>
      <c r="K36" s="107">
        <v>39816.839999999997</v>
      </c>
      <c r="L36" s="107"/>
      <c r="M36" s="107"/>
      <c r="N36" s="107"/>
      <c r="O36" s="35"/>
      <c r="P36" s="61">
        <v>0.46</v>
      </c>
      <c r="Q36" s="62">
        <v>40000</v>
      </c>
    </row>
    <row r="37" spans="1:17" ht="12.95" customHeight="1" x14ac:dyDescent="0.25">
      <c r="A37" s="108" t="s">
        <v>11</v>
      </c>
      <c r="B37" s="109"/>
      <c r="C37" s="109"/>
      <c r="D37" s="109"/>
      <c r="E37" s="109"/>
      <c r="F37" s="109"/>
      <c r="G37" s="109"/>
      <c r="H37" s="109"/>
      <c r="I37" s="19"/>
      <c r="J37" s="19"/>
      <c r="K37" s="90">
        <v>179175.79</v>
      </c>
      <c r="L37" s="90"/>
      <c r="M37" s="90"/>
      <c r="N37" s="90"/>
      <c r="O37" s="32"/>
      <c r="P37" s="55">
        <v>45.11</v>
      </c>
      <c r="Q37" s="56">
        <v>260000</v>
      </c>
    </row>
    <row r="38" spans="1:17" ht="12.95" customHeight="1" x14ac:dyDescent="0.25">
      <c r="A38" s="91" t="s">
        <v>5</v>
      </c>
      <c r="B38" s="92"/>
      <c r="C38" s="92"/>
      <c r="D38" s="92"/>
      <c r="E38" s="92"/>
      <c r="F38" s="92"/>
      <c r="G38" s="92"/>
      <c r="H38" s="92"/>
      <c r="I38" s="20"/>
      <c r="J38" s="20"/>
      <c r="K38" s="93">
        <v>179175.79</v>
      </c>
      <c r="L38" s="93"/>
      <c r="M38" s="93"/>
      <c r="N38" s="93"/>
      <c r="O38" s="33"/>
      <c r="P38" s="57">
        <v>45.11</v>
      </c>
      <c r="Q38" s="58">
        <v>260000</v>
      </c>
    </row>
    <row r="39" spans="1:17" ht="15" customHeight="1" x14ac:dyDescent="0.25">
      <c r="A39" s="24"/>
      <c r="B39" s="22" t="s">
        <v>6</v>
      </c>
      <c r="C39" s="104" t="s">
        <v>7</v>
      </c>
      <c r="D39" s="104"/>
      <c r="E39" s="104"/>
      <c r="F39" s="104"/>
      <c r="G39" s="23"/>
      <c r="H39" s="23"/>
      <c r="I39" s="23"/>
      <c r="J39" s="23"/>
      <c r="K39" s="105">
        <v>179175.79</v>
      </c>
      <c r="L39" s="105"/>
      <c r="M39" s="105"/>
      <c r="N39" s="105"/>
      <c r="O39" s="34"/>
      <c r="P39" s="59">
        <v>45.11</v>
      </c>
      <c r="Q39" s="60">
        <v>260000</v>
      </c>
    </row>
    <row r="40" spans="1:17" ht="15" customHeight="1" x14ac:dyDescent="0.25">
      <c r="A40" s="24" t="s">
        <v>38</v>
      </c>
      <c r="B40" s="25" t="s">
        <v>8</v>
      </c>
      <c r="C40" s="106" t="s">
        <v>9</v>
      </c>
      <c r="D40" s="106"/>
      <c r="E40" s="106"/>
      <c r="F40" s="106"/>
      <c r="G40" s="23"/>
      <c r="H40" s="23"/>
      <c r="I40" s="23"/>
      <c r="J40" s="23"/>
      <c r="K40" s="107">
        <v>179175.79</v>
      </c>
      <c r="L40" s="107"/>
      <c r="M40" s="107"/>
      <c r="N40" s="107"/>
      <c r="O40" s="35"/>
      <c r="P40" s="61">
        <v>45.11</v>
      </c>
      <c r="Q40" s="62">
        <v>260000</v>
      </c>
    </row>
    <row r="41" spans="1:17" ht="12.95" customHeight="1" x14ac:dyDescent="0.25">
      <c r="A41" s="88" t="s">
        <v>12</v>
      </c>
      <c r="B41" s="89"/>
      <c r="C41" s="89"/>
      <c r="D41" s="89"/>
      <c r="E41" s="89"/>
      <c r="F41" s="89"/>
      <c r="G41" s="89"/>
      <c r="H41" s="89"/>
      <c r="I41" s="19"/>
      <c r="J41" s="19"/>
      <c r="K41" s="90">
        <v>106178.24000000001</v>
      </c>
      <c r="L41" s="90"/>
      <c r="M41" s="90"/>
      <c r="N41" s="90"/>
      <c r="O41" s="32"/>
      <c r="P41" s="55">
        <v>-1.1100000000000001</v>
      </c>
      <c r="Q41" s="56">
        <v>105000</v>
      </c>
    </row>
    <row r="42" spans="1:17" ht="12.95" customHeight="1" x14ac:dyDescent="0.25">
      <c r="A42" s="91" t="s">
        <v>5</v>
      </c>
      <c r="B42" s="92"/>
      <c r="C42" s="92"/>
      <c r="D42" s="92"/>
      <c r="E42" s="92"/>
      <c r="F42" s="92"/>
      <c r="G42" s="92"/>
      <c r="H42" s="92"/>
      <c r="I42" s="20"/>
      <c r="J42" s="20"/>
      <c r="K42" s="93">
        <v>106178.24000000001</v>
      </c>
      <c r="L42" s="93"/>
      <c r="M42" s="93"/>
      <c r="N42" s="93"/>
      <c r="O42" s="33"/>
      <c r="P42" s="57">
        <v>-1.1100000000000001</v>
      </c>
      <c r="Q42" s="58">
        <v>105000</v>
      </c>
    </row>
    <row r="43" spans="1:17" ht="15" customHeight="1" x14ac:dyDescent="0.25">
      <c r="A43" s="24"/>
      <c r="B43" s="22" t="s">
        <v>13</v>
      </c>
      <c r="C43" s="104" t="s">
        <v>14</v>
      </c>
      <c r="D43" s="104"/>
      <c r="E43" s="104"/>
      <c r="F43" s="104"/>
      <c r="G43" s="23"/>
      <c r="H43" s="23"/>
      <c r="I43" s="23"/>
      <c r="J43" s="23"/>
      <c r="K43" s="105">
        <v>66361.399999999994</v>
      </c>
      <c r="L43" s="105"/>
      <c r="M43" s="105"/>
      <c r="N43" s="105"/>
      <c r="O43" s="34"/>
      <c r="P43" s="59">
        <v>-2.0499999999999998</v>
      </c>
      <c r="Q43" s="60">
        <v>65000</v>
      </c>
    </row>
    <row r="44" spans="1:17" ht="15" customHeight="1" x14ac:dyDescent="0.25">
      <c r="A44" s="24" t="s">
        <v>39</v>
      </c>
      <c r="B44" s="25" t="s">
        <v>15</v>
      </c>
      <c r="C44" s="106" t="s">
        <v>16</v>
      </c>
      <c r="D44" s="106"/>
      <c r="E44" s="106"/>
      <c r="F44" s="106"/>
      <c r="G44" s="23"/>
      <c r="H44" s="23"/>
      <c r="I44" s="23"/>
      <c r="J44" s="23"/>
      <c r="K44" s="107">
        <v>66361.399999999994</v>
      </c>
      <c r="L44" s="107"/>
      <c r="M44" s="107"/>
      <c r="N44" s="107"/>
      <c r="O44" s="35"/>
      <c r="P44" s="61">
        <v>-2.0499999999999998</v>
      </c>
      <c r="Q44" s="62">
        <v>65000</v>
      </c>
    </row>
    <row r="45" spans="1:17" ht="15" customHeight="1" x14ac:dyDescent="0.25">
      <c r="A45" s="24"/>
      <c r="B45" s="22" t="s">
        <v>6</v>
      </c>
      <c r="C45" s="104" t="s">
        <v>7</v>
      </c>
      <c r="D45" s="104"/>
      <c r="E45" s="104"/>
      <c r="F45" s="104"/>
      <c r="G45" s="23"/>
      <c r="H45" s="23"/>
      <c r="I45" s="23"/>
      <c r="J45" s="23"/>
      <c r="K45" s="105">
        <v>39816.839999999997</v>
      </c>
      <c r="L45" s="105"/>
      <c r="M45" s="105"/>
      <c r="N45" s="105"/>
      <c r="O45" s="34"/>
      <c r="P45" s="59">
        <v>0.46</v>
      </c>
      <c r="Q45" s="60">
        <v>40000</v>
      </c>
    </row>
    <row r="46" spans="1:17" ht="15" customHeight="1" x14ac:dyDescent="0.25">
      <c r="A46" s="24" t="s">
        <v>40</v>
      </c>
      <c r="B46" s="25" t="s">
        <v>8</v>
      </c>
      <c r="C46" s="106" t="s">
        <v>9</v>
      </c>
      <c r="D46" s="106"/>
      <c r="E46" s="106"/>
      <c r="F46" s="106"/>
      <c r="G46" s="23"/>
      <c r="H46" s="23"/>
      <c r="I46" s="23"/>
      <c r="J46" s="23"/>
      <c r="K46" s="107">
        <v>39816.839999999997</v>
      </c>
      <c r="L46" s="107"/>
      <c r="M46" s="107"/>
      <c r="N46" s="107"/>
      <c r="O46" s="35"/>
      <c r="P46" s="61">
        <v>0.46</v>
      </c>
      <c r="Q46" s="62">
        <v>40000</v>
      </c>
    </row>
    <row r="47" spans="1:17" ht="12.95" customHeight="1" x14ac:dyDescent="0.25">
      <c r="A47" s="108" t="s">
        <v>17</v>
      </c>
      <c r="B47" s="109"/>
      <c r="C47" s="109"/>
      <c r="D47" s="109"/>
      <c r="E47" s="109"/>
      <c r="F47" s="109"/>
      <c r="G47" s="109"/>
      <c r="H47" s="109"/>
      <c r="I47" s="19"/>
      <c r="J47" s="19"/>
      <c r="K47" s="90">
        <v>46452.98</v>
      </c>
      <c r="L47" s="90"/>
      <c r="M47" s="90"/>
      <c r="N47" s="90"/>
      <c r="O47" s="32"/>
      <c r="P47" s="55">
        <v>7.64</v>
      </c>
      <c r="Q47" s="56">
        <v>50000</v>
      </c>
    </row>
    <row r="48" spans="1:17" ht="12.95" customHeight="1" x14ac:dyDescent="0.25">
      <c r="A48" s="91" t="s">
        <v>5</v>
      </c>
      <c r="B48" s="92"/>
      <c r="C48" s="92"/>
      <c r="D48" s="92"/>
      <c r="E48" s="92"/>
      <c r="F48" s="92"/>
      <c r="G48" s="92"/>
      <c r="H48" s="92"/>
      <c r="I48" s="20"/>
      <c r="J48" s="20"/>
      <c r="K48" s="93">
        <v>46452.98</v>
      </c>
      <c r="L48" s="93"/>
      <c r="M48" s="93"/>
      <c r="N48" s="93"/>
      <c r="O48" s="33"/>
      <c r="P48" s="57">
        <v>7.64</v>
      </c>
      <c r="Q48" s="58">
        <v>50000</v>
      </c>
    </row>
    <row r="49" spans="1:17" ht="15" customHeight="1" x14ac:dyDescent="0.25">
      <c r="A49" s="24"/>
      <c r="B49" s="22" t="s">
        <v>6</v>
      </c>
      <c r="C49" s="104" t="s">
        <v>7</v>
      </c>
      <c r="D49" s="104"/>
      <c r="E49" s="104"/>
      <c r="F49" s="104"/>
      <c r="G49" s="23"/>
      <c r="H49" s="23"/>
      <c r="I49" s="23"/>
      <c r="J49" s="23"/>
      <c r="K49" s="105">
        <v>46452.98</v>
      </c>
      <c r="L49" s="105"/>
      <c r="M49" s="105"/>
      <c r="N49" s="105"/>
      <c r="O49" s="34"/>
      <c r="P49" s="59">
        <v>7.64</v>
      </c>
      <c r="Q49" s="60">
        <v>50000</v>
      </c>
    </row>
    <row r="50" spans="1:17" ht="15" customHeight="1" x14ac:dyDescent="0.25">
      <c r="A50" s="24" t="s">
        <v>41</v>
      </c>
      <c r="B50" s="25" t="s">
        <v>18</v>
      </c>
      <c r="C50" s="106" t="s">
        <v>19</v>
      </c>
      <c r="D50" s="106"/>
      <c r="E50" s="106"/>
      <c r="F50" s="106"/>
      <c r="G50" s="23"/>
      <c r="H50" s="23"/>
      <c r="I50" s="23"/>
      <c r="J50" s="23"/>
      <c r="K50" s="107">
        <v>46452.98</v>
      </c>
      <c r="L50" s="107"/>
      <c r="M50" s="107"/>
      <c r="N50" s="107"/>
      <c r="O50" s="35"/>
      <c r="P50" s="61">
        <v>7.64</v>
      </c>
      <c r="Q50" s="62">
        <v>50000</v>
      </c>
    </row>
    <row r="51" spans="1:17" ht="12.95" customHeight="1" x14ac:dyDescent="0.25">
      <c r="A51" s="108" t="s">
        <v>22</v>
      </c>
      <c r="B51" s="109"/>
      <c r="C51" s="109"/>
      <c r="D51" s="109"/>
      <c r="E51" s="109"/>
      <c r="F51" s="109"/>
      <c r="G51" s="109"/>
      <c r="H51" s="109"/>
      <c r="I51" s="19"/>
      <c r="J51" s="19"/>
      <c r="K51" s="90">
        <v>41144.06</v>
      </c>
      <c r="L51" s="90"/>
      <c r="M51" s="90"/>
      <c r="N51" s="90"/>
      <c r="O51" s="32"/>
      <c r="P51" s="55">
        <v>45.83</v>
      </c>
      <c r="Q51" s="56">
        <v>60000</v>
      </c>
    </row>
    <row r="52" spans="1:17" ht="12.95" customHeight="1" x14ac:dyDescent="0.25">
      <c r="A52" s="91" t="s">
        <v>5</v>
      </c>
      <c r="B52" s="92"/>
      <c r="C52" s="92"/>
      <c r="D52" s="92"/>
      <c r="E52" s="92"/>
      <c r="F52" s="92"/>
      <c r="G52" s="92"/>
      <c r="H52" s="92"/>
      <c r="I52" s="20"/>
      <c r="J52" s="20"/>
      <c r="K52" s="93">
        <v>41144.06</v>
      </c>
      <c r="L52" s="93"/>
      <c r="M52" s="93"/>
      <c r="N52" s="93"/>
      <c r="O52" s="33"/>
      <c r="P52" s="57">
        <v>45.83</v>
      </c>
      <c r="Q52" s="58">
        <v>60000</v>
      </c>
    </row>
    <row r="53" spans="1:17" ht="15" customHeight="1" x14ac:dyDescent="0.25">
      <c r="A53" s="24"/>
      <c r="B53" s="22" t="s">
        <v>6</v>
      </c>
      <c r="C53" s="104" t="s">
        <v>7</v>
      </c>
      <c r="D53" s="104"/>
      <c r="E53" s="104"/>
      <c r="F53" s="104"/>
      <c r="G53" s="23"/>
      <c r="H53" s="23"/>
      <c r="I53" s="23"/>
      <c r="J53" s="23"/>
      <c r="K53" s="105">
        <v>41144.06</v>
      </c>
      <c r="L53" s="105"/>
      <c r="M53" s="105"/>
      <c r="N53" s="105"/>
      <c r="O53" s="34"/>
      <c r="P53" s="59">
        <v>45.83</v>
      </c>
      <c r="Q53" s="60">
        <v>60000</v>
      </c>
    </row>
    <row r="54" spans="1:17" ht="15" customHeight="1" x14ac:dyDescent="0.25">
      <c r="A54" s="24" t="s">
        <v>42</v>
      </c>
      <c r="B54" s="25" t="s">
        <v>8</v>
      </c>
      <c r="C54" s="106" t="s">
        <v>9</v>
      </c>
      <c r="D54" s="106"/>
      <c r="E54" s="106"/>
      <c r="F54" s="106"/>
      <c r="G54" s="23"/>
      <c r="H54" s="23"/>
      <c r="I54" s="23"/>
      <c r="J54" s="23"/>
      <c r="K54" s="107">
        <v>6636.14</v>
      </c>
      <c r="L54" s="107"/>
      <c r="M54" s="107"/>
      <c r="N54" s="107"/>
      <c r="O54" s="35"/>
      <c r="P54" s="61">
        <v>5.48</v>
      </c>
      <c r="Q54" s="62">
        <v>7000</v>
      </c>
    </row>
    <row r="55" spans="1:17" ht="15" customHeight="1" x14ac:dyDescent="0.25">
      <c r="A55" s="24" t="s">
        <v>43</v>
      </c>
      <c r="B55" s="25" t="s">
        <v>18</v>
      </c>
      <c r="C55" s="106" t="s">
        <v>19</v>
      </c>
      <c r="D55" s="106"/>
      <c r="E55" s="106"/>
      <c r="F55" s="106"/>
      <c r="G55" s="23"/>
      <c r="H55" s="23"/>
      <c r="I55" s="23"/>
      <c r="J55" s="23"/>
      <c r="K55" s="107">
        <v>663.61</v>
      </c>
      <c r="L55" s="107"/>
      <c r="M55" s="107"/>
      <c r="N55" s="107"/>
      <c r="O55" s="35"/>
      <c r="P55" s="61">
        <v>2160.36</v>
      </c>
      <c r="Q55" s="62">
        <v>15000</v>
      </c>
    </row>
    <row r="56" spans="1:17" ht="15" customHeight="1" x14ac:dyDescent="0.25">
      <c r="A56" s="24" t="s">
        <v>54</v>
      </c>
      <c r="B56" s="25">
        <v>3239</v>
      </c>
      <c r="C56" s="106" t="s">
        <v>57</v>
      </c>
      <c r="D56" s="106"/>
      <c r="E56" s="106"/>
      <c r="F56" s="106"/>
      <c r="G56" s="23"/>
      <c r="H56" s="23"/>
      <c r="I56" s="23"/>
      <c r="J56" s="23"/>
      <c r="K56" s="107">
        <v>663.61</v>
      </c>
      <c r="L56" s="107"/>
      <c r="M56" s="107"/>
      <c r="N56" s="107"/>
      <c r="O56" s="35"/>
      <c r="P56" s="61">
        <v>20.55</v>
      </c>
      <c r="Q56" s="62">
        <v>800</v>
      </c>
    </row>
    <row r="57" spans="1:17" ht="15" customHeight="1" x14ac:dyDescent="0.25">
      <c r="A57" s="24" t="s">
        <v>55</v>
      </c>
      <c r="B57" s="25">
        <v>3295</v>
      </c>
      <c r="C57" s="106" t="s">
        <v>56</v>
      </c>
      <c r="D57" s="106"/>
      <c r="E57" s="106"/>
      <c r="F57" s="106"/>
      <c r="G57" s="23"/>
      <c r="H57" s="23"/>
      <c r="I57" s="23"/>
      <c r="J57" s="23"/>
      <c r="K57" s="107">
        <v>33180.699999999997</v>
      </c>
      <c r="L57" s="107"/>
      <c r="M57" s="107"/>
      <c r="N57" s="107"/>
      <c r="O57" s="35"/>
      <c r="P57" s="61">
        <v>12.11</v>
      </c>
      <c r="Q57" s="62">
        <v>37200</v>
      </c>
    </row>
    <row r="58" spans="1:17" ht="26.25" customHeight="1" x14ac:dyDescent="0.25">
      <c r="A58" s="108" t="s">
        <v>23</v>
      </c>
      <c r="B58" s="109"/>
      <c r="C58" s="109"/>
      <c r="D58" s="109"/>
      <c r="E58" s="109"/>
      <c r="F58" s="109"/>
      <c r="G58" s="109"/>
      <c r="H58" s="109"/>
      <c r="I58" s="19"/>
      <c r="J58" s="19"/>
      <c r="K58" s="90">
        <v>6636.14</v>
      </c>
      <c r="L58" s="90"/>
      <c r="M58" s="90"/>
      <c r="N58" s="90"/>
      <c r="O58" s="32"/>
      <c r="P58" s="55">
        <v>0</v>
      </c>
      <c r="Q58" s="56">
        <v>6636.14</v>
      </c>
    </row>
    <row r="59" spans="1:17" ht="12.95" customHeight="1" x14ac:dyDescent="0.25">
      <c r="A59" s="91" t="s">
        <v>5</v>
      </c>
      <c r="B59" s="92"/>
      <c r="C59" s="92"/>
      <c r="D59" s="92"/>
      <c r="E59" s="92"/>
      <c r="F59" s="92"/>
      <c r="G59" s="92"/>
      <c r="H59" s="92"/>
      <c r="I59" s="20"/>
      <c r="J59" s="20"/>
      <c r="K59" s="93">
        <v>6636.14</v>
      </c>
      <c r="L59" s="93"/>
      <c r="M59" s="93"/>
      <c r="N59" s="93"/>
      <c r="O59" s="33"/>
      <c r="P59" s="57">
        <v>0</v>
      </c>
      <c r="Q59" s="58">
        <v>6636.14</v>
      </c>
    </row>
    <row r="60" spans="1:17" ht="15" customHeight="1" x14ac:dyDescent="0.25">
      <c r="A60" s="24"/>
      <c r="B60" s="22" t="s">
        <v>6</v>
      </c>
      <c r="C60" s="104" t="s">
        <v>7</v>
      </c>
      <c r="D60" s="104"/>
      <c r="E60" s="104"/>
      <c r="F60" s="104"/>
      <c r="G60" s="23"/>
      <c r="H60" s="23"/>
      <c r="I60" s="23"/>
      <c r="J60" s="23"/>
      <c r="K60" s="105">
        <v>6636.14</v>
      </c>
      <c r="L60" s="105"/>
      <c r="M60" s="105"/>
      <c r="N60" s="105"/>
      <c r="O60" s="34"/>
      <c r="P60" s="59">
        <v>0</v>
      </c>
      <c r="Q60" s="60">
        <v>6636.14</v>
      </c>
    </row>
    <row r="61" spans="1:17" ht="15" customHeight="1" x14ac:dyDescent="0.25">
      <c r="A61" s="24" t="s">
        <v>44</v>
      </c>
      <c r="B61" s="25" t="s">
        <v>8</v>
      </c>
      <c r="C61" s="106" t="s">
        <v>9</v>
      </c>
      <c r="D61" s="106"/>
      <c r="E61" s="106"/>
      <c r="F61" s="106"/>
      <c r="G61" s="23"/>
      <c r="H61" s="23"/>
      <c r="I61" s="23"/>
      <c r="J61" s="23"/>
      <c r="K61" s="107">
        <v>6636.14</v>
      </c>
      <c r="L61" s="107"/>
      <c r="M61" s="107"/>
      <c r="N61" s="107"/>
      <c r="O61" s="35"/>
      <c r="P61" s="61">
        <v>0</v>
      </c>
      <c r="Q61" s="62">
        <v>6636.14</v>
      </c>
    </row>
    <row r="62" spans="1:17" ht="12.95" customHeight="1" x14ac:dyDescent="0.25">
      <c r="A62" s="108" t="s">
        <v>24</v>
      </c>
      <c r="B62" s="109"/>
      <c r="C62" s="109"/>
      <c r="D62" s="109"/>
      <c r="E62" s="109"/>
      <c r="F62" s="109"/>
      <c r="G62" s="109"/>
      <c r="H62" s="109"/>
      <c r="I62" s="19"/>
      <c r="J62" s="19"/>
      <c r="K62" s="90">
        <v>19908.419999999998</v>
      </c>
      <c r="L62" s="90"/>
      <c r="M62" s="90"/>
      <c r="N62" s="90"/>
      <c r="O62" s="32"/>
      <c r="P62" s="55">
        <v>-87.44</v>
      </c>
      <c r="Q62" s="56">
        <v>2500</v>
      </c>
    </row>
    <row r="63" spans="1:17" ht="12.95" customHeight="1" x14ac:dyDescent="0.25">
      <c r="A63" s="91" t="s">
        <v>5</v>
      </c>
      <c r="B63" s="92"/>
      <c r="C63" s="92"/>
      <c r="D63" s="92"/>
      <c r="E63" s="92"/>
      <c r="F63" s="92"/>
      <c r="G63" s="92"/>
      <c r="H63" s="92"/>
      <c r="I63" s="20"/>
      <c r="J63" s="20"/>
      <c r="K63" s="93">
        <v>19908.419999999998</v>
      </c>
      <c r="L63" s="93"/>
      <c r="M63" s="93"/>
      <c r="N63" s="93"/>
      <c r="O63" s="33"/>
      <c r="P63" s="57">
        <v>-87.44</v>
      </c>
      <c r="Q63" s="58">
        <v>2500</v>
      </c>
    </row>
    <row r="64" spans="1:17" ht="15" customHeight="1" x14ac:dyDescent="0.25">
      <c r="A64" s="24"/>
      <c r="B64" s="22" t="s">
        <v>6</v>
      </c>
      <c r="C64" s="104" t="s">
        <v>7</v>
      </c>
      <c r="D64" s="104"/>
      <c r="E64" s="104"/>
      <c r="F64" s="104"/>
      <c r="G64" s="23"/>
      <c r="H64" s="23"/>
      <c r="I64" s="23"/>
      <c r="J64" s="23"/>
      <c r="K64" s="105">
        <v>19908.419999999998</v>
      </c>
      <c r="L64" s="105"/>
      <c r="M64" s="105"/>
      <c r="N64" s="105"/>
      <c r="O64" s="34"/>
      <c r="P64" s="59">
        <v>-87.44</v>
      </c>
      <c r="Q64" s="60">
        <v>2500</v>
      </c>
    </row>
    <row r="65" spans="1:18" ht="15" customHeight="1" x14ac:dyDescent="0.25">
      <c r="A65" s="24" t="s">
        <v>45</v>
      </c>
      <c r="B65" s="25" t="s">
        <v>8</v>
      </c>
      <c r="C65" s="106" t="s">
        <v>9</v>
      </c>
      <c r="D65" s="106"/>
      <c r="E65" s="106"/>
      <c r="F65" s="106"/>
      <c r="G65" s="23"/>
      <c r="H65" s="23"/>
      <c r="I65" s="23"/>
      <c r="J65" s="23"/>
      <c r="K65" s="107">
        <v>19908.419999999998</v>
      </c>
      <c r="L65" s="107"/>
      <c r="M65" s="107"/>
      <c r="N65" s="107"/>
      <c r="O65" s="35"/>
      <c r="P65" s="61">
        <v>-87.44</v>
      </c>
      <c r="Q65" s="62">
        <v>2500</v>
      </c>
    </row>
    <row r="66" spans="1:18" ht="12.95" customHeight="1" x14ac:dyDescent="0.25">
      <c r="A66" s="108" t="s">
        <v>25</v>
      </c>
      <c r="B66" s="109"/>
      <c r="C66" s="109"/>
      <c r="D66" s="109"/>
      <c r="E66" s="109"/>
      <c r="F66" s="109"/>
      <c r="G66" s="109"/>
      <c r="H66" s="109"/>
      <c r="I66" s="19"/>
      <c r="J66" s="19"/>
      <c r="K66" s="90">
        <v>10617.82</v>
      </c>
      <c r="L66" s="90"/>
      <c r="M66" s="90"/>
      <c r="N66" s="90"/>
      <c r="O66" s="32"/>
      <c r="P66" s="55">
        <v>229.63</v>
      </c>
      <c r="Q66" s="56">
        <v>35000</v>
      </c>
    </row>
    <row r="67" spans="1:18" ht="12.95" customHeight="1" x14ac:dyDescent="0.25">
      <c r="A67" s="91" t="s">
        <v>5</v>
      </c>
      <c r="B67" s="92"/>
      <c r="C67" s="92"/>
      <c r="D67" s="92"/>
      <c r="E67" s="92"/>
      <c r="F67" s="92"/>
      <c r="G67" s="92"/>
      <c r="H67" s="92"/>
      <c r="I67" s="20"/>
      <c r="J67" s="20"/>
      <c r="K67" s="93">
        <v>10617.82</v>
      </c>
      <c r="L67" s="93"/>
      <c r="M67" s="93"/>
      <c r="N67" s="93"/>
      <c r="O67" s="33"/>
      <c r="P67" s="57">
        <v>229.63</v>
      </c>
      <c r="Q67" s="58">
        <v>35000</v>
      </c>
    </row>
    <row r="68" spans="1:18" ht="15" customHeight="1" x14ac:dyDescent="0.25">
      <c r="A68" s="24"/>
      <c r="B68" s="22" t="s">
        <v>6</v>
      </c>
      <c r="C68" s="104" t="s">
        <v>7</v>
      </c>
      <c r="D68" s="104"/>
      <c r="E68" s="104"/>
      <c r="F68" s="104"/>
      <c r="G68" s="23"/>
      <c r="H68" s="23"/>
      <c r="I68" s="23"/>
      <c r="J68" s="23"/>
      <c r="K68" s="105">
        <v>10617.82</v>
      </c>
      <c r="L68" s="105"/>
      <c r="M68" s="105"/>
      <c r="N68" s="105"/>
      <c r="O68" s="34"/>
      <c r="P68" s="59">
        <v>229.63</v>
      </c>
      <c r="Q68" s="60">
        <v>35000</v>
      </c>
    </row>
    <row r="69" spans="1:18" ht="15" customHeight="1" x14ac:dyDescent="0.25">
      <c r="A69" s="24" t="s">
        <v>46</v>
      </c>
      <c r="B69" s="25" t="s">
        <v>8</v>
      </c>
      <c r="C69" s="106" t="s">
        <v>9</v>
      </c>
      <c r="D69" s="106"/>
      <c r="E69" s="106"/>
      <c r="F69" s="106"/>
      <c r="G69" s="23"/>
      <c r="H69" s="23"/>
      <c r="I69" s="23"/>
      <c r="J69" s="23"/>
      <c r="K69" s="107">
        <v>10617.82</v>
      </c>
      <c r="L69" s="107"/>
      <c r="M69" s="107"/>
      <c r="N69" s="107"/>
      <c r="O69" s="35"/>
      <c r="P69" s="61">
        <v>229.63</v>
      </c>
      <c r="Q69" s="62">
        <v>35000</v>
      </c>
    </row>
    <row r="70" spans="1:18" ht="12.95" customHeight="1" x14ac:dyDescent="0.25">
      <c r="A70" s="108" t="s">
        <v>26</v>
      </c>
      <c r="B70" s="109"/>
      <c r="C70" s="109"/>
      <c r="D70" s="109"/>
      <c r="E70" s="109"/>
      <c r="F70" s="109"/>
      <c r="G70" s="109"/>
      <c r="H70" s="109"/>
      <c r="I70" s="19"/>
      <c r="J70" s="19"/>
      <c r="K70" s="90">
        <v>10617.82</v>
      </c>
      <c r="L70" s="90"/>
      <c r="M70" s="90"/>
      <c r="N70" s="90"/>
      <c r="O70" s="32"/>
      <c r="P70" s="55">
        <v>8.31</v>
      </c>
      <c r="Q70" s="56">
        <v>11500</v>
      </c>
    </row>
    <row r="71" spans="1:18" ht="12.95" customHeight="1" x14ac:dyDescent="0.25">
      <c r="A71" s="91" t="s">
        <v>5</v>
      </c>
      <c r="B71" s="92"/>
      <c r="C71" s="92"/>
      <c r="D71" s="92"/>
      <c r="E71" s="92"/>
      <c r="F71" s="92"/>
      <c r="G71" s="92"/>
      <c r="H71" s="92"/>
      <c r="I71" s="20"/>
      <c r="J71" s="20"/>
      <c r="K71" s="93">
        <v>10617.82</v>
      </c>
      <c r="L71" s="93"/>
      <c r="M71" s="93"/>
      <c r="N71" s="93"/>
      <c r="O71" s="33"/>
      <c r="P71" s="57">
        <v>8.31</v>
      </c>
      <c r="Q71" s="58">
        <v>11500</v>
      </c>
    </row>
    <row r="72" spans="1:18" ht="15" customHeight="1" x14ac:dyDescent="0.25">
      <c r="A72" s="24"/>
      <c r="B72" s="22" t="s">
        <v>6</v>
      </c>
      <c r="C72" s="104" t="s">
        <v>7</v>
      </c>
      <c r="D72" s="104"/>
      <c r="E72" s="104"/>
      <c r="F72" s="104"/>
      <c r="G72" s="23"/>
      <c r="H72" s="23"/>
      <c r="I72" s="23"/>
      <c r="J72" s="23"/>
      <c r="K72" s="105">
        <v>10617.82</v>
      </c>
      <c r="L72" s="105"/>
      <c r="M72" s="105"/>
      <c r="N72" s="105"/>
      <c r="O72" s="34"/>
      <c r="P72" s="59">
        <v>8.31</v>
      </c>
      <c r="Q72" s="60">
        <v>11500</v>
      </c>
    </row>
    <row r="73" spans="1:18" ht="15" customHeight="1" x14ac:dyDescent="0.25">
      <c r="A73" s="24"/>
      <c r="B73" s="25" t="s">
        <v>8</v>
      </c>
      <c r="C73" s="106" t="s">
        <v>9</v>
      </c>
      <c r="D73" s="106"/>
      <c r="E73" s="106"/>
      <c r="F73" s="106"/>
      <c r="G73" s="23"/>
      <c r="H73" s="23"/>
      <c r="I73" s="23"/>
      <c r="J73" s="23"/>
      <c r="K73" s="107">
        <v>10617.82</v>
      </c>
      <c r="L73" s="107"/>
      <c r="M73" s="107"/>
      <c r="N73" s="107"/>
      <c r="O73" s="35"/>
      <c r="P73" s="61">
        <v>8.31</v>
      </c>
      <c r="Q73" s="62">
        <v>11500</v>
      </c>
    </row>
    <row r="74" spans="1:18" ht="12.95" customHeight="1" x14ac:dyDescent="0.25">
      <c r="A74" s="108" t="s">
        <v>27</v>
      </c>
      <c r="B74" s="109"/>
      <c r="C74" s="109"/>
      <c r="D74" s="109"/>
      <c r="E74" s="109"/>
      <c r="F74" s="109"/>
      <c r="G74" s="109"/>
      <c r="H74" s="109"/>
      <c r="I74" s="19"/>
      <c r="J74" s="19"/>
      <c r="K74" s="90">
        <v>13272.28</v>
      </c>
      <c r="L74" s="90"/>
      <c r="M74" s="90"/>
      <c r="N74" s="90"/>
      <c r="O74" s="32"/>
      <c r="P74" s="55">
        <v>28.09</v>
      </c>
      <c r="Q74" s="56">
        <v>17000</v>
      </c>
    </row>
    <row r="75" spans="1:18" ht="12.95" customHeight="1" x14ac:dyDescent="0.25">
      <c r="A75" s="91" t="s">
        <v>5</v>
      </c>
      <c r="B75" s="92"/>
      <c r="C75" s="92"/>
      <c r="D75" s="92"/>
      <c r="E75" s="92"/>
      <c r="F75" s="92"/>
      <c r="G75" s="92"/>
      <c r="H75" s="92"/>
      <c r="I75" s="20"/>
      <c r="J75" s="20"/>
      <c r="K75" s="93">
        <v>13272.28</v>
      </c>
      <c r="L75" s="93"/>
      <c r="M75" s="93"/>
      <c r="N75" s="93"/>
      <c r="O75" s="33"/>
      <c r="P75" s="57">
        <v>28.09</v>
      </c>
      <c r="Q75" s="58">
        <v>17000</v>
      </c>
    </row>
    <row r="76" spans="1:18" ht="15" customHeight="1" x14ac:dyDescent="0.25">
      <c r="A76" s="24"/>
      <c r="B76" s="22" t="s">
        <v>6</v>
      </c>
      <c r="C76" s="104" t="s">
        <v>7</v>
      </c>
      <c r="D76" s="104"/>
      <c r="E76" s="104"/>
      <c r="F76" s="104"/>
      <c r="G76" s="23"/>
      <c r="H76" s="23"/>
      <c r="I76" s="23"/>
      <c r="J76" s="23"/>
      <c r="K76" s="105">
        <v>13272.28</v>
      </c>
      <c r="L76" s="105"/>
      <c r="M76" s="105"/>
      <c r="N76" s="105"/>
      <c r="O76" s="34"/>
      <c r="P76" s="59">
        <v>28.09</v>
      </c>
      <c r="Q76" s="60">
        <v>17000</v>
      </c>
    </row>
    <row r="77" spans="1:18" ht="15" customHeight="1" x14ac:dyDescent="0.25">
      <c r="A77" s="26" t="s">
        <v>47</v>
      </c>
      <c r="B77" s="27" t="s">
        <v>20</v>
      </c>
      <c r="C77" s="110" t="s">
        <v>21</v>
      </c>
      <c r="D77" s="110"/>
      <c r="E77" s="110"/>
      <c r="F77" s="110"/>
      <c r="G77" s="28"/>
      <c r="H77" s="28"/>
      <c r="I77" s="28"/>
      <c r="J77" s="28"/>
      <c r="K77" s="111">
        <v>13272.28</v>
      </c>
      <c r="L77" s="111"/>
      <c r="M77" s="111"/>
      <c r="N77" s="111"/>
      <c r="O77" s="31"/>
      <c r="P77" s="63">
        <v>28.09</v>
      </c>
      <c r="Q77" s="64">
        <v>17000</v>
      </c>
    </row>
    <row r="78" spans="1:18" x14ac:dyDescent="0.25">
      <c r="A78" s="2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73"/>
      <c r="O78" s="9"/>
      <c r="P78" s="44"/>
      <c r="Q78" s="44"/>
    </row>
    <row r="79" spans="1:18" ht="26.25" customHeight="1" x14ac:dyDescent="0.25">
      <c r="A79" s="74" t="s">
        <v>34</v>
      </c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</row>
    <row r="80" spans="1:18" ht="22.5" customHeight="1" x14ac:dyDescent="0.25">
      <c r="A80" s="112" t="s">
        <v>58</v>
      </c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</row>
    <row r="81" spans="1:18" ht="26.25" customHeight="1" x14ac:dyDescent="0.25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70"/>
      <c r="O81" s="5"/>
      <c r="P81" s="42"/>
      <c r="Q81" s="42"/>
      <c r="R81" s="5"/>
    </row>
    <row r="84" spans="1:18" x14ac:dyDescent="0.25">
      <c r="E84" s="80" t="s">
        <v>29</v>
      </c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</row>
    <row r="85" spans="1:18" ht="36.75" customHeight="1" x14ac:dyDescent="0.25">
      <c r="F85" s="113" t="s">
        <v>28</v>
      </c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</row>
  </sheetData>
  <mergeCells count="129">
    <mergeCell ref="A71:H71"/>
    <mergeCell ref="K71:N71"/>
    <mergeCell ref="C72:F72"/>
    <mergeCell ref="K72:N72"/>
    <mergeCell ref="C73:F73"/>
    <mergeCell ref="K73:N73"/>
    <mergeCell ref="C68:F68"/>
    <mergeCell ref="K68:N68"/>
    <mergeCell ref="C69:F69"/>
    <mergeCell ref="K69:N69"/>
    <mergeCell ref="A70:H70"/>
    <mergeCell ref="K70:N70"/>
    <mergeCell ref="C77:F77"/>
    <mergeCell ref="K77:N77"/>
    <mergeCell ref="A79:R79"/>
    <mergeCell ref="A80:R80"/>
    <mergeCell ref="E84:R84"/>
    <mergeCell ref="F85:Q85"/>
    <mergeCell ref="A74:H74"/>
    <mergeCell ref="K74:N74"/>
    <mergeCell ref="A75:H75"/>
    <mergeCell ref="K75:N75"/>
    <mergeCell ref="C76:F76"/>
    <mergeCell ref="K76:N76"/>
    <mergeCell ref="C65:F65"/>
    <mergeCell ref="K65:N65"/>
    <mergeCell ref="A66:H66"/>
    <mergeCell ref="K66:N66"/>
    <mergeCell ref="A67:H67"/>
    <mergeCell ref="K67:N67"/>
    <mergeCell ref="A62:H62"/>
    <mergeCell ref="K62:N62"/>
    <mergeCell ref="A63:H63"/>
    <mergeCell ref="K63:N63"/>
    <mergeCell ref="C64:F64"/>
    <mergeCell ref="K64:N64"/>
    <mergeCell ref="A59:H59"/>
    <mergeCell ref="K59:N59"/>
    <mergeCell ref="C60:F60"/>
    <mergeCell ref="K60:N60"/>
    <mergeCell ref="C61:F61"/>
    <mergeCell ref="K61:N61"/>
    <mergeCell ref="C56:F56"/>
    <mergeCell ref="K56:N56"/>
    <mergeCell ref="C57:F57"/>
    <mergeCell ref="K57:N57"/>
    <mergeCell ref="A58:H58"/>
    <mergeCell ref="K58:N58"/>
    <mergeCell ref="C53:F53"/>
    <mergeCell ref="K53:N53"/>
    <mergeCell ref="C54:F54"/>
    <mergeCell ref="K54:N54"/>
    <mergeCell ref="C55:F55"/>
    <mergeCell ref="K55:N55"/>
    <mergeCell ref="C50:F50"/>
    <mergeCell ref="K50:N50"/>
    <mergeCell ref="A51:H51"/>
    <mergeCell ref="K51:N51"/>
    <mergeCell ref="A52:H52"/>
    <mergeCell ref="K52:N52"/>
    <mergeCell ref="A47:H47"/>
    <mergeCell ref="K47:N47"/>
    <mergeCell ref="A48:H48"/>
    <mergeCell ref="K48:N48"/>
    <mergeCell ref="C49:F49"/>
    <mergeCell ref="K49:N49"/>
    <mergeCell ref="C44:F44"/>
    <mergeCell ref="K44:N44"/>
    <mergeCell ref="C45:F45"/>
    <mergeCell ref="K45:N45"/>
    <mergeCell ref="C46:F46"/>
    <mergeCell ref="K46:N46"/>
    <mergeCell ref="A41:H41"/>
    <mergeCell ref="K41:N41"/>
    <mergeCell ref="A42:H42"/>
    <mergeCell ref="K42:N42"/>
    <mergeCell ref="C43:F43"/>
    <mergeCell ref="K43:N43"/>
    <mergeCell ref="A38:H38"/>
    <mergeCell ref="K38:N38"/>
    <mergeCell ref="C39:F39"/>
    <mergeCell ref="K39:N39"/>
    <mergeCell ref="C40:F40"/>
    <mergeCell ref="K40:N40"/>
    <mergeCell ref="C35:F35"/>
    <mergeCell ref="K35:N35"/>
    <mergeCell ref="C36:F36"/>
    <mergeCell ref="K36:N36"/>
    <mergeCell ref="A37:H37"/>
    <mergeCell ref="K37:N37"/>
    <mergeCell ref="C29:F29"/>
    <mergeCell ref="K29:N29"/>
    <mergeCell ref="C30:F30"/>
    <mergeCell ref="K30:N30"/>
    <mergeCell ref="A34:H34"/>
    <mergeCell ref="K34:N34"/>
    <mergeCell ref="A31:H31"/>
    <mergeCell ref="K31:N31"/>
    <mergeCell ref="C32:F32"/>
    <mergeCell ref="K32:N32"/>
    <mergeCell ref="C33:F33"/>
    <mergeCell ref="K33:N33"/>
    <mergeCell ref="A26:H26"/>
    <mergeCell ref="K26:N26"/>
    <mergeCell ref="A27:H27"/>
    <mergeCell ref="K27:N27"/>
    <mergeCell ref="A28:H28"/>
    <mergeCell ref="K28:N28"/>
    <mergeCell ref="C22:F22"/>
    <mergeCell ref="A23:H23"/>
    <mergeCell ref="K23:N23"/>
    <mergeCell ref="A24:H24"/>
    <mergeCell ref="K24:N24"/>
    <mergeCell ref="A25:H25"/>
    <mergeCell ref="K25:N25"/>
    <mergeCell ref="A15:R15"/>
    <mergeCell ref="A16:R16"/>
    <mergeCell ref="A18:R18"/>
    <mergeCell ref="A19:R19"/>
    <mergeCell ref="M20:N20"/>
    <mergeCell ref="C21:F21"/>
    <mergeCell ref="H21:N21"/>
    <mergeCell ref="B4:E4"/>
    <mergeCell ref="B5:E5"/>
    <mergeCell ref="B6:E6"/>
    <mergeCell ref="B7:E7"/>
    <mergeCell ref="A9:D9"/>
    <mergeCell ref="A13:R13"/>
    <mergeCell ref="P6:Q6"/>
  </mergeCells>
  <phoneticPr fontId="5" type="noConversion"/>
  <pageMargins left="0.7" right="0.7" top="0.75" bottom="0.75" header="0.3" footer="0.3"/>
  <pageSetup paperSize="9" scale="83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0</xdr:col>
                <xdr:colOff>171450</xdr:colOff>
                <xdr:row>3</xdr:row>
                <xdr:rowOff>95250</xdr:rowOff>
              </from>
              <to>
                <xdr:col>0</xdr:col>
                <xdr:colOff>533400</xdr:colOff>
                <xdr:row>5</xdr:row>
                <xdr:rowOff>171450</xdr:rowOff>
              </to>
            </anchor>
          </objectPr>
        </oleObject>
      </mc:Choice>
      <mc:Fallback>
        <oleObject progId="Word.Picture.8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izmjene i dopune 2023. ODRŽ.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2022-12-05T12:40:01Z</dcterms:created>
  <dcterms:modified xsi:type="dcterms:W3CDTF">2023-12-01T13:09:59Z</dcterms:modified>
</cp:coreProperties>
</file>